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turen1-my.sharepoint.com/personal/nacelnik_podturen1_onmicrosoft_com/Documents/OPĆINA PODTUREN/PROJEKTI/NOVAKOVEC/NK GRANIČAR/R-68-2021- UREĐENJE POMOĆNOG IGRALIŠTA NK GRANIČAR/"/>
    </mc:Choice>
  </mc:AlternateContent>
  <xr:revisionPtr revIDLastSave="76" documentId="13_ncr:1_{AC5D9E5E-7F3D-4BF6-BBCF-1A52DE6FFB96}" xr6:coauthVersionLast="47" xr6:coauthVersionMax="47" xr10:uidLastSave="{2CAD2D36-8F98-4AE8-B5FC-E6BD2DA3DF64}"/>
  <bookViews>
    <workbookView xWindow="-28920" yWindow="-120" windowWidth="29040" windowHeight="15990" xr2:uid="{160E7352-98C1-43FD-9D2E-6CEB9B515E9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F12" i="1" l="1"/>
  <c r="F14" i="1" s="1"/>
  <c r="F16" i="1" s="1"/>
</calcChain>
</file>

<file path=xl/sharedStrings.xml><?xml version="1.0" encoding="utf-8"?>
<sst xmlns="http://schemas.openxmlformats.org/spreadsheetml/2006/main" count="32" uniqueCount="28">
  <si>
    <t>R. br.</t>
  </si>
  <si>
    <t>Projektirana oprema kojom se definira    kvaliteta i tehničke karakteristike proizvoda:</t>
  </si>
  <si>
    <t>jed. mjere</t>
  </si>
  <si>
    <t xml:space="preserve">količina </t>
  </si>
  <si>
    <t>jed. cijena</t>
  </si>
  <si>
    <t>ukupno</t>
  </si>
  <si>
    <t>1.</t>
  </si>
  <si>
    <t>m</t>
  </si>
  <si>
    <t>2.</t>
  </si>
  <si>
    <t>3.</t>
  </si>
  <si>
    <t>4.</t>
  </si>
  <si>
    <t>kom</t>
  </si>
  <si>
    <t>5.</t>
  </si>
  <si>
    <t>6.</t>
  </si>
  <si>
    <t>7.</t>
  </si>
  <si>
    <t>UKUPNO RADOVI SA PDV-om</t>
  </si>
  <si>
    <r>
      <t xml:space="preserve">Izrada i montaža zaštitne ograde iza gola, sa istočne strane igrališta, visine ograde 6,0 m. Ograda se izvodi iz </t>
    </r>
    <r>
      <rPr>
        <b/>
        <sz val="12"/>
        <color theme="1"/>
        <rFont val="Calibri"/>
        <family val="2"/>
        <charset val="238"/>
        <scheme val="minor"/>
      </rPr>
      <t>pocinčanih čeličnih</t>
    </r>
    <r>
      <rPr>
        <sz val="12"/>
        <color theme="1"/>
        <rFont val="Calibri"/>
        <family val="2"/>
        <charset val="238"/>
        <scheme val="minor"/>
      </rPr>
      <t xml:space="preserve"> cijevi Ø 100  kao stupova na razmaku 5,0 m, koji se ugrađuju na sidrene ploče sa anker vijcima u prethodno izvedenim betonskim stopama dimenzija 0,7 x 0,7 x 0,8 m. Mreža PP debljina 2,5-4 mm, oka veličine 10x10xcm, razapeta na sajli. Ukupna dužina ograde je 30 m.  U cijenu uključene vrijednosti svih radova i materijala. Obračun po m</t>
    </r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završno ugrađene i montirane zaštitne ograde.</t>
    </r>
  </si>
  <si>
    <t>Iskop i betoniranje beton marke C16/20 podloge za kontejner.</t>
  </si>
  <si>
    <t>Nogometni gol mobilni 7,32 x2,44 m, sa mrežom.</t>
  </si>
  <si>
    <t>Izrada ograde oko pomoćnog igrališta, visine ograde 1,25 m  od pocinčane-plastificirane žice zelene boje sa pripadajućim stupovima na razmaku od 2,5 m. Na svakih 25 m ostaviti otvor širine 0,5 m za prolaz u dogovoru sa invenstitorom. Stupove postaviti u temelje dubine  0,5 m širina temelja  fi 10-20 cm.  Stavka uključuje sav materijal  za montažu ograde te iskop i betoniranje temelja stupova ograde betonom clase C16/20. Obračun po m 1 ograde završno postavljene i montirane u cijelosti. Obračun prema stvarnoj dužini.</t>
  </si>
  <si>
    <t xml:space="preserve"> Investitor: Općina Podturen                                                                                                                PRILOG 2.</t>
  </si>
  <si>
    <t>Troškovnik radova - UREĐENJE POMOĆNOG IGRALIŠTA NK GRANIČAR</t>
  </si>
  <si>
    <t>m3</t>
  </si>
  <si>
    <t>Iskop rova i postavljanje vertikalne cijevi fi 40 verikalno sa poklopcem dubine 1,5 m i spajanje sa postojećim šahtom i zatrpavanje</t>
  </si>
  <si>
    <t>Nabava kontejnera metalnog kontenjra 4m * 2,2 m prema dogovoru s investitorom.</t>
  </si>
  <si>
    <t>Izrada vratiju na skladištu za kosilicu i oblaganje  limom dimenzije 3x5m. Visina Vratiju 2,2 m. Pregled i točne izmjere na lokaciji skladišta.</t>
  </si>
  <si>
    <t xml:space="preserve">PDV 25% : </t>
  </si>
  <si>
    <t>UKUPNO - UREĐENJE POMOĆNOG IGRALIŠTA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</si>
</sst>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9C5700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</cellStyleXfs>
  <cellXfs count="33">
    <xf numFmtId="0" fontId="0" fillId="0" borderId="0" xfId="0"/>
    <xf numFmtId="0" fontId="6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/>
    <xf numFmtId="0" fontId="6" fillId="0" borderId="6" xfId="0" applyFont="1" applyBorder="1"/>
    <xf numFmtId="4" fontId="6" fillId="0" borderId="7" xfId="0" applyNumberFormat="1" applyFont="1" applyBorder="1"/>
    <xf numFmtId="4" fontId="6" fillId="4" borderId="10" xfId="3" applyNumberFormat="1" applyFont="1" applyBorder="1" applyAlignment="1"/>
    <xf numFmtId="0" fontId="6" fillId="0" borderId="11" xfId="0" applyFont="1" applyBorder="1"/>
    <xf numFmtId="4" fontId="6" fillId="0" borderId="12" xfId="0" applyNumberFormat="1" applyFont="1" applyBorder="1"/>
    <xf numFmtId="4" fontId="8" fillId="3" borderId="10" xfId="2" applyNumberFormat="1" applyFont="1" applyBorder="1" applyAlignment="1"/>
    <xf numFmtId="4" fontId="9" fillId="2" borderId="15" xfId="1" applyNumberFormat="1" applyFont="1" applyBorder="1" applyAlignment="1"/>
    <xf numFmtId="0" fontId="4" fillId="0" borderId="0" xfId="0" applyFont="1"/>
    <xf numFmtId="0" fontId="6" fillId="0" borderId="9" xfId="0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4" borderId="8" xfId="3" applyFont="1" applyBorder="1" applyAlignment="1">
      <alignment horizontal="right"/>
    </xf>
    <xf numFmtId="0" fontId="6" fillId="4" borderId="9" xfId="3" applyFont="1" applyBorder="1" applyAlignment="1">
      <alignment horizontal="right"/>
    </xf>
    <xf numFmtId="0" fontId="8" fillId="3" borderId="8" xfId="2" applyFont="1" applyBorder="1" applyAlignment="1">
      <alignment horizontal="right"/>
    </xf>
    <xf numFmtId="0" fontId="8" fillId="3" borderId="9" xfId="2" applyFont="1" applyBorder="1" applyAlignment="1">
      <alignment horizontal="right"/>
    </xf>
    <xf numFmtId="0" fontId="9" fillId="2" borderId="13" xfId="1" applyFont="1" applyBorder="1" applyAlignment="1">
      <alignment horizontal="right"/>
    </xf>
    <xf numFmtId="0" fontId="9" fillId="2" borderId="14" xfId="1" applyFont="1" applyBorder="1" applyAlignment="1">
      <alignment horizontal="right"/>
    </xf>
  </cellXfs>
  <cellStyles count="4">
    <cellStyle name="Bilješka" xfId="3" builtinId="10"/>
    <cellStyle name="Loše" xfId="1" builtinId="27"/>
    <cellStyle name="Neutralno" xfId="2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B918-F187-4B8E-A043-1A5C4E1FBE13}">
  <dimension ref="A1:F16"/>
  <sheetViews>
    <sheetView tabSelected="1" workbookViewId="0">
      <selection activeCell="A12" sqref="A12:E12"/>
    </sheetView>
  </sheetViews>
  <sheetFormatPr defaultColWidth="9.1796875" defaultRowHeight="15.5" x14ac:dyDescent="0.35"/>
  <cols>
    <col min="1" max="1" width="5.54296875" style="1" bestFit="1" customWidth="1"/>
    <col min="2" max="2" width="52.453125" style="1" customWidth="1"/>
    <col min="3" max="3" width="8.1796875" style="1" customWidth="1"/>
    <col min="4" max="4" width="7.7265625" style="1" customWidth="1"/>
    <col min="5" max="5" width="10.7265625" style="1" customWidth="1"/>
    <col min="6" max="6" width="14.453125" style="1" customWidth="1"/>
    <col min="7" max="16384" width="9.1796875" style="1"/>
  </cols>
  <sheetData>
    <row r="1" spans="1:6" x14ac:dyDescent="0.35">
      <c r="A1" s="21" t="s">
        <v>20</v>
      </c>
      <c r="B1" s="22"/>
      <c r="C1" s="22"/>
      <c r="D1" s="22"/>
      <c r="E1" s="22"/>
      <c r="F1" s="23"/>
    </row>
    <row r="2" spans="1:6" x14ac:dyDescent="0.35">
      <c r="A2" s="24" t="s">
        <v>21</v>
      </c>
      <c r="B2" s="25"/>
      <c r="C2" s="25"/>
      <c r="D2" s="25"/>
      <c r="E2" s="25"/>
      <c r="F2" s="26"/>
    </row>
    <row r="3" spans="1:6" s="6" customFormat="1" ht="31" x14ac:dyDescent="0.3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46.5" x14ac:dyDescent="0.35">
      <c r="A4" s="7" t="s">
        <v>6</v>
      </c>
      <c r="B4" s="3" t="s">
        <v>25</v>
      </c>
      <c r="C4" s="8" t="s">
        <v>11</v>
      </c>
      <c r="D4" s="8">
        <v>1</v>
      </c>
      <c r="E4" s="19"/>
      <c r="F4" s="20">
        <f>D4*E4</f>
        <v>0</v>
      </c>
    </row>
    <row r="5" spans="1:6" ht="31" x14ac:dyDescent="0.35">
      <c r="A5" s="7" t="s">
        <v>8</v>
      </c>
      <c r="B5" s="3" t="s">
        <v>24</v>
      </c>
      <c r="C5" s="8" t="s">
        <v>11</v>
      </c>
      <c r="D5" s="8">
        <v>1</v>
      </c>
      <c r="E5" s="19"/>
      <c r="F5" s="20">
        <f t="shared" ref="F5:F10" si="0">D5*E5</f>
        <v>0</v>
      </c>
    </row>
    <row r="6" spans="1:6" ht="31" x14ac:dyDescent="0.35">
      <c r="A6" s="7" t="s">
        <v>9</v>
      </c>
      <c r="B6" s="3" t="s">
        <v>17</v>
      </c>
      <c r="C6" s="8" t="s">
        <v>22</v>
      </c>
      <c r="D6" s="8">
        <v>2</v>
      </c>
      <c r="E6" s="19"/>
      <c r="F6" s="20">
        <f t="shared" si="0"/>
        <v>0</v>
      </c>
    </row>
    <row r="7" spans="1:6" ht="46.5" x14ac:dyDescent="0.35">
      <c r="A7" s="7" t="s">
        <v>10</v>
      </c>
      <c r="B7" s="3" t="s">
        <v>23</v>
      </c>
      <c r="C7" s="8" t="s">
        <v>7</v>
      </c>
      <c r="D7" s="8">
        <v>1.5</v>
      </c>
      <c r="E7" s="19"/>
      <c r="F7" s="20">
        <f t="shared" si="0"/>
        <v>0</v>
      </c>
    </row>
    <row r="8" spans="1:6" ht="155" x14ac:dyDescent="0.35">
      <c r="A8" s="7" t="s">
        <v>12</v>
      </c>
      <c r="B8" s="3" t="s">
        <v>19</v>
      </c>
      <c r="C8" s="8" t="s">
        <v>7</v>
      </c>
      <c r="D8" s="8">
        <v>200</v>
      </c>
      <c r="E8" s="19"/>
      <c r="F8" s="20">
        <f t="shared" si="0"/>
        <v>0</v>
      </c>
    </row>
    <row r="9" spans="1:6" ht="169.5" customHeight="1" x14ac:dyDescent="0.35">
      <c r="A9" s="7" t="s">
        <v>13</v>
      </c>
      <c r="B9" s="3" t="s">
        <v>16</v>
      </c>
      <c r="C9" s="8" t="s">
        <v>7</v>
      </c>
      <c r="D9" s="8">
        <v>30</v>
      </c>
      <c r="E9" s="19"/>
      <c r="F9" s="20">
        <f t="shared" si="0"/>
        <v>0</v>
      </c>
    </row>
    <row r="10" spans="1:6" x14ac:dyDescent="0.35">
      <c r="A10" s="7" t="s">
        <v>14</v>
      </c>
      <c r="B10" s="9" t="s">
        <v>18</v>
      </c>
      <c r="C10" s="8" t="s">
        <v>11</v>
      </c>
      <c r="D10" s="8">
        <v>1</v>
      </c>
      <c r="E10" s="19"/>
      <c r="F10" s="20">
        <f t="shared" si="0"/>
        <v>0</v>
      </c>
    </row>
    <row r="11" spans="1:6" ht="15" customHeight="1" x14ac:dyDescent="0.35">
      <c r="A11" s="10"/>
      <c r="B11" s="11"/>
      <c r="C11" s="11"/>
      <c r="D11" s="11"/>
      <c r="E11" s="11"/>
      <c r="F11" s="12"/>
    </row>
    <row r="12" spans="1:6" x14ac:dyDescent="0.35">
      <c r="A12" s="27" t="s">
        <v>27</v>
      </c>
      <c r="B12" s="28"/>
      <c r="C12" s="28"/>
      <c r="D12" s="28"/>
      <c r="E12" s="28"/>
      <c r="F12" s="13">
        <f>SUM(F4:F10)</f>
        <v>0</v>
      </c>
    </row>
    <row r="13" spans="1:6" ht="12" customHeight="1" x14ac:dyDescent="0.35">
      <c r="A13" s="14"/>
      <c r="F13" s="15"/>
    </row>
    <row r="14" spans="1:6" x14ac:dyDescent="0.35">
      <c r="A14" s="29" t="s">
        <v>26</v>
      </c>
      <c r="B14" s="30"/>
      <c r="C14" s="30"/>
      <c r="D14" s="30"/>
      <c r="E14" s="30"/>
      <c r="F14" s="16">
        <f>F12*0.25</f>
        <v>0</v>
      </c>
    </row>
    <row r="15" spans="1:6" ht="19.5" customHeight="1" x14ac:dyDescent="0.35">
      <c r="A15" s="14"/>
      <c r="F15" s="15"/>
    </row>
    <row r="16" spans="1:6" s="18" customFormat="1" ht="16" thickBot="1" x14ac:dyDescent="0.4">
      <c r="A16" s="31" t="s">
        <v>15</v>
      </c>
      <c r="B16" s="32"/>
      <c r="C16" s="32"/>
      <c r="D16" s="32"/>
      <c r="E16" s="32"/>
      <c r="F16" s="17">
        <f>SUM(F12:F14)</f>
        <v>0</v>
      </c>
    </row>
  </sheetData>
  <sheetProtection algorithmName="SHA-512" hashValue="TFtqRPMjXHc8VCVCTGTxYAPdASzjkEEIjF+J8gBnq9QrckItoO8AaaQ9K3sloz97XYAOUcQTQjrQYGsYNrq3Lg==" saltValue="CwB6b1LheXoR5KUIuWnxTg==" spinCount="100000" sheet="1" objects="1" scenarios="1"/>
  <mergeCells count="5">
    <mergeCell ref="A1:F1"/>
    <mergeCell ref="A2:F2"/>
    <mergeCell ref="A12:E12"/>
    <mergeCell ref="A14:E14"/>
    <mergeCell ref="A16:E16"/>
  </mergeCells>
  <phoneticPr fontId="5" type="noConversion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Perica Hajdarović</dc:creator>
  <cp:lastModifiedBy>Perica Hajdarović</cp:lastModifiedBy>
  <cp:lastPrinted>2021-10-26T09:28:05Z</cp:lastPrinted>
  <dcterms:created xsi:type="dcterms:W3CDTF">2020-01-27T11:58:58Z</dcterms:created>
  <dcterms:modified xsi:type="dcterms:W3CDTF">2021-10-26T09:33:54Z</dcterms:modified>
</cp:coreProperties>
</file>